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rt\Documents\Duik\Driftduiken\driftsite\te downloaden\"/>
    </mc:Choice>
  </mc:AlternateContent>
  <xr:revisionPtr revIDLastSave="0" documentId="13_ncr:1_{46871E88-39AC-4969-B254-D0D432321509}" xr6:coauthVersionLast="47" xr6:coauthVersionMax="47" xr10:uidLastSave="{00000000-0000-0000-0000-000000000000}"/>
  <bookViews>
    <workbookView xWindow="9400" yWindow="0" windowWidth="9800" windowHeight="7260" tabRatio="335" xr2:uid="{5675B09E-F99A-4274-A9FE-D6B6C46E2553}"/>
  </bookViews>
  <sheets>
    <sheet name="Blad1" sheetId="1" r:id="rId1"/>
    <sheet name="Grafiek1" sheetId="2" r:id="rId2"/>
    <sheet name="Grafiek2" sheetId="3" r:id="rId3"/>
    <sheet name="Grafiek3" sheetId="4" r:id="rId4"/>
    <sheet name="Grafiek4" sheetId="5" r:id="rId5"/>
  </sheets>
  <definedNames>
    <definedName name="_xlnm.Print_Area" localSheetId="0">Blad1!$A$1:$F$41</definedName>
  </definedNames>
  <calcPr calcId="181029"/>
</workbook>
</file>

<file path=xl/calcChain.xml><?xml version="1.0" encoding="utf-8"?>
<calcChain xmlns="http://schemas.openxmlformats.org/spreadsheetml/2006/main">
  <c r="D3" i="1" l="1"/>
  <c r="E11" i="1"/>
  <c r="E10" i="1" s="1"/>
  <c r="E9" i="1" s="1"/>
  <c r="E8" i="1" s="1"/>
  <c r="E7" i="1" s="1"/>
  <c r="E6" i="1" s="1"/>
  <c r="E5" i="1" s="1"/>
  <c r="F11" i="1"/>
  <c r="F10" i="1" s="1"/>
  <c r="F9" i="1" s="1"/>
  <c r="F8" i="1" s="1"/>
  <c r="F7" i="1" s="1"/>
  <c r="F6" i="1" s="1"/>
  <c r="F5" i="1" s="1"/>
  <c r="F12" i="1" l="1"/>
  <c r="F13" i="1" s="1"/>
  <c r="F14" i="1" s="1"/>
  <c r="F15" i="1" s="1"/>
  <c r="F16" i="1" s="1"/>
  <c r="F17" i="1" s="1"/>
  <c r="E12" i="1"/>
  <c r="E13" i="1" s="1"/>
  <c r="E14" i="1" s="1"/>
  <c r="E15" i="1" s="1"/>
  <c r="E16" i="1" s="1"/>
  <c r="E17" i="1" s="1"/>
</calcChain>
</file>

<file path=xl/sharedStrings.xml><?xml version="1.0" encoding="utf-8"?>
<sst xmlns="http://schemas.openxmlformats.org/spreadsheetml/2006/main" count="24" uniqueCount="24">
  <si>
    <t>In het gele gebied dient u de gevraagde gegevens in te vullen.</t>
  </si>
  <si>
    <t>Naam Duikplaats:</t>
  </si>
  <si>
    <t xml:space="preserve">Colijnsplaat boven stip </t>
  </si>
  <si>
    <t>Stroomatlas HP 33 gegevens</t>
  </si>
  <si>
    <t>stroomatlas</t>
  </si>
  <si>
    <t>naar binnen (Oost) is + (pos.)</t>
  </si>
  <si>
    <t>uur</t>
  </si>
  <si>
    <t>dk stroom D</t>
  </si>
  <si>
    <t>dk stroom S</t>
  </si>
  <si>
    <t>tijd t.o. HW 1</t>
  </si>
  <si>
    <t>tijd t.o. HW 2</t>
  </si>
  <si>
    <t>naar buiten (West) is - (neg.)</t>
  </si>
  <si>
    <t>getijtafels Vlissingen</t>
  </si>
  <si>
    <t>datum</t>
  </si>
  <si>
    <t>(D)oodtij of (S)pring?</t>
  </si>
  <si>
    <t>spring</t>
  </si>
  <si>
    <t>Hw Vlissingen</t>
  </si>
  <si>
    <t>vul de twee HW in</t>
  </si>
  <si>
    <t xml:space="preserve">gebruik dubbele punt </t>
  </si>
  <si>
    <t>tussen uur:minuten</t>
  </si>
  <si>
    <r>
      <t xml:space="preserve">dus bijvoorbeeld </t>
    </r>
    <r>
      <rPr>
        <b/>
        <sz val="10"/>
        <rFont val="Arial"/>
        <family val="2"/>
      </rPr>
      <t>10:25</t>
    </r>
  </si>
  <si>
    <t>Klik hieronder op de verschillende grafieken, staat er een min (-)? Dan stroomt het naar West.</t>
  </si>
  <si>
    <t xml:space="preserve">Afdrukken? Kies dan voor "Hele werkmap" dan heb je ook de grafieken. </t>
  </si>
  <si>
    <t>Notatie in knopen!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</si>
</sst>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\-??_-;_-@_-"/>
    <numFmt numFmtId="165" formatCode="d/mm/yy"/>
  </numFmts>
  <fonts count="8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b/>
      <sz val="10"/>
      <color indexed="14"/>
      <name val="Arial"/>
      <family val="2"/>
    </font>
    <font>
      <sz val="10"/>
      <color indexed="62"/>
      <name val="Arial"/>
      <family val="2"/>
    </font>
    <font>
      <sz val="10"/>
      <color indexed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18">
    <xf numFmtId="0" fontId="0" fillId="0" borderId="0" xfId="0"/>
    <xf numFmtId="164" fontId="0" fillId="0" borderId="0" xfId="1" applyFont="1" applyFill="1" applyBorder="1" applyAlignment="1" applyProtection="1">
      <alignment horizontal="center"/>
    </xf>
    <xf numFmtId="164" fontId="1" fillId="0" borderId="0" xfId="1" applyFont="1" applyFill="1" applyBorder="1" applyAlignment="1" applyProtection="1">
      <alignment horizontal="center"/>
    </xf>
    <xf numFmtId="164" fontId="2" fillId="0" borderId="0" xfId="1" applyFont="1" applyFill="1" applyBorder="1" applyAlignment="1" applyProtection="1">
      <alignment horizontal="center"/>
    </xf>
    <xf numFmtId="20" fontId="0" fillId="0" borderId="0" xfId="1" applyNumberFormat="1" applyFont="1" applyFill="1" applyBorder="1" applyAlignment="1" applyProtection="1">
      <alignment horizontal="center"/>
    </xf>
    <xf numFmtId="165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20" fontId="0" fillId="2" borderId="0" xfId="1" applyNumberFormat="1" applyFont="1" applyFill="1" applyBorder="1" applyAlignme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Dood</a:t>
            </a:r>
          </a:p>
        </c:rich>
      </c:tx>
      <c:layout>
        <c:manualLayout>
          <c:xMode val="edge"/>
          <c:yMode val="edge"/>
          <c:x val="0.28880157170923382"/>
          <c:y val="2.5200458190148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38310412573674"/>
          <c:y val="0.15578482489532425"/>
          <c:w val="0.70726915520628686"/>
          <c:h val="0.76403292797927402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Pt>
            <c:idx val="8"/>
            <c:bubble3D val="0"/>
            <c:spPr>
              <a:ln w="38100">
                <a:solidFill>
                  <a:srgbClr val="0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F7-4E98-8D7D-C4D8F4FEA1AD}"/>
              </c:ext>
            </c:extLst>
          </c:dPt>
          <c:dLbls>
            <c:dLbl>
              <c:idx val="8"/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nl-N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7F7-4E98-8D7D-C4D8F4FEA1AD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5.9194444444444434</c:v>
                </c:pt>
                <c:pt idx="1">
                  <c:v>4.9611111111111104</c:v>
                </c:pt>
                <c:pt idx="2">
                  <c:v>4.0027777777777773</c:v>
                </c:pt>
                <c:pt idx="3">
                  <c:v>3.0444444444444447</c:v>
                </c:pt>
                <c:pt idx="4">
                  <c:v>2.0861111111111112</c:v>
                </c:pt>
                <c:pt idx="5">
                  <c:v>1.1277777777777778</c:v>
                </c:pt>
                <c:pt idx="6">
                  <c:v>0.16944444444444445</c:v>
                </c:pt>
                <c:pt idx="7">
                  <c:v>1.2111111111111112</c:v>
                </c:pt>
                <c:pt idx="8">
                  <c:v>2.2527777777777778</c:v>
                </c:pt>
                <c:pt idx="9">
                  <c:v>3.2944444444444443</c:v>
                </c:pt>
                <c:pt idx="10">
                  <c:v>4.3361111111111112</c:v>
                </c:pt>
                <c:pt idx="11">
                  <c:v>5.3777777777777782</c:v>
                </c:pt>
                <c:pt idx="12">
                  <c:v>6.4194444444444452</c:v>
                </c:pt>
              </c:numCache>
            </c:numRef>
          </c:cat>
          <c:val>
            <c:numRef>
              <c:f>Blad1!$C$5:$C$17</c:f>
              <c:numCache>
                <c:formatCode>General</c:formatCode>
                <c:ptCount val="13"/>
                <c:pt idx="0">
                  <c:v>-0.8</c:v>
                </c:pt>
                <c:pt idx="1">
                  <c:v>-0.1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1.3</c:v>
                </c:pt>
                <c:pt idx="6">
                  <c:v>1.1000000000000001</c:v>
                </c:pt>
                <c:pt idx="7">
                  <c:v>0.5</c:v>
                </c:pt>
                <c:pt idx="8">
                  <c:v>0.5</c:v>
                </c:pt>
                <c:pt idx="9">
                  <c:v>-1.2</c:v>
                </c:pt>
                <c:pt idx="10">
                  <c:v>-1.3</c:v>
                </c:pt>
                <c:pt idx="11">
                  <c:v>-1.3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7F7-4E98-8D7D-C4D8F4FEA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950255"/>
        <c:axId val="1"/>
      </c:lineChart>
      <c:catAx>
        <c:axId val="3089502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Dood</a:t>
                </a:r>
              </a:p>
            </c:rich>
          </c:tx>
          <c:layout>
            <c:manualLayout>
              <c:xMode val="edge"/>
              <c:yMode val="edge"/>
              <c:x val="0.29273084479371314"/>
              <c:y val="0.9335635107467236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t.o.v.dood                    naar Oost</a:t>
                </a:r>
              </a:p>
            </c:rich>
          </c:tx>
          <c:layout>
            <c:manualLayout>
              <c:xMode val="edge"/>
              <c:yMode val="edge"/>
              <c:x val="2.5540275049115914E-2"/>
              <c:y val="0.273768974754444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08950255"/>
        <c:crossesAt val="1"/>
        <c:crossBetween val="midCat"/>
        <c:majorUnit val="1"/>
        <c:min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t.o.v.HW Vlissingen bij doodtij</a:t>
            </a:r>
          </a:p>
        </c:rich>
      </c:tx>
      <c:layout>
        <c:manualLayout>
          <c:xMode val="edge"/>
          <c:yMode val="edge"/>
          <c:x val="0.26522593320235754"/>
          <c:y val="2.5200458190148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1237721021612"/>
          <c:y val="0.17067602139267141"/>
          <c:w val="0.72298624754420437"/>
          <c:h val="0.78121507778390542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6.4291666666666663</c:v>
                </c:pt>
                <c:pt idx="1">
                  <c:v>5.4708333333333332</c:v>
                </c:pt>
                <c:pt idx="2">
                  <c:v>4.5125000000000002</c:v>
                </c:pt>
                <c:pt idx="3">
                  <c:v>3.5541666666666671</c:v>
                </c:pt>
                <c:pt idx="4">
                  <c:v>2.5958333333333337</c:v>
                </c:pt>
                <c:pt idx="5">
                  <c:v>1.6375</c:v>
                </c:pt>
                <c:pt idx="6">
                  <c:v>0.6791666666666667</c:v>
                </c:pt>
                <c:pt idx="7">
                  <c:v>1.7208333333333334</c:v>
                </c:pt>
                <c:pt idx="8">
                  <c:v>2.7624999999999997</c:v>
                </c:pt>
                <c:pt idx="9">
                  <c:v>3.8041666666666663</c:v>
                </c:pt>
                <c:pt idx="10">
                  <c:v>4.8458333333333332</c:v>
                </c:pt>
                <c:pt idx="11">
                  <c:v>5.8875000000000002</c:v>
                </c:pt>
                <c:pt idx="12">
                  <c:v>6.9291666666666671</c:v>
                </c:pt>
              </c:numCache>
            </c:numRef>
          </c:cat>
          <c:val>
            <c:numRef>
              <c:f>Blad1!$C$5:$C$17</c:f>
              <c:numCache>
                <c:formatCode>General</c:formatCode>
                <c:ptCount val="13"/>
                <c:pt idx="0">
                  <c:v>-0.8</c:v>
                </c:pt>
                <c:pt idx="1">
                  <c:v>-0.1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1.3</c:v>
                </c:pt>
                <c:pt idx="6">
                  <c:v>1.1000000000000001</c:v>
                </c:pt>
                <c:pt idx="7">
                  <c:v>0.5</c:v>
                </c:pt>
                <c:pt idx="8">
                  <c:v>0.5</c:v>
                </c:pt>
                <c:pt idx="9">
                  <c:v>-1.2</c:v>
                </c:pt>
                <c:pt idx="10">
                  <c:v>-1.3</c:v>
                </c:pt>
                <c:pt idx="11">
                  <c:v>-1.3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F9B-454A-9801-07AB3CB6C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959855"/>
        <c:axId val="1"/>
      </c:lineChart>
      <c:catAx>
        <c:axId val="3089598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doodtij</a:t>
                </a:r>
              </a:p>
            </c:rich>
          </c:tx>
          <c:layout>
            <c:manualLayout>
              <c:xMode val="edge"/>
              <c:yMode val="edge"/>
              <c:x val="0.27701375245579568"/>
              <c:y val="0.9656368211705496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   dk stroom t.o.v. dood                       Naar Oost</a:t>
                </a:r>
              </a:p>
            </c:rich>
          </c:tx>
          <c:layout>
            <c:manualLayout>
              <c:xMode val="edge"/>
              <c:yMode val="edge"/>
              <c:x val="2.9469548133595286E-2"/>
              <c:y val="0.279496351615841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08959855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3320235756385"/>
          <c:y val="2.5200458190148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41846758349705"/>
          <c:y val="0.16838506808538722"/>
          <c:w val="0.75245579567779963"/>
          <c:h val="0.78236055443754748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Blad1!$E$5:$E$17</c:f>
              <c:numCache>
                <c:formatCode>h:mm</c:formatCode>
                <c:ptCount val="13"/>
                <c:pt idx="0">
                  <c:v>5.9194444444444434</c:v>
                </c:pt>
                <c:pt idx="1">
                  <c:v>4.9611111111111104</c:v>
                </c:pt>
                <c:pt idx="2">
                  <c:v>4.0027777777777773</c:v>
                </c:pt>
                <c:pt idx="3">
                  <c:v>3.0444444444444447</c:v>
                </c:pt>
                <c:pt idx="4">
                  <c:v>2.0861111111111112</c:v>
                </c:pt>
                <c:pt idx="5">
                  <c:v>1.1277777777777778</c:v>
                </c:pt>
                <c:pt idx="6">
                  <c:v>0.16944444444444445</c:v>
                </c:pt>
                <c:pt idx="7">
                  <c:v>1.2111111111111112</c:v>
                </c:pt>
                <c:pt idx="8">
                  <c:v>2.2527777777777778</c:v>
                </c:pt>
                <c:pt idx="9">
                  <c:v>3.2944444444444443</c:v>
                </c:pt>
                <c:pt idx="10">
                  <c:v>4.3361111111111112</c:v>
                </c:pt>
                <c:pt idx="11">
                  <c:v>5.3777777777777782</c:v>
                </c:pt>
                <c:pt idx="12">
                  <c:v>6.4194444444444452</c:v>
                </c:pt>
              </c:numCache>
            </c:numRef>
          </c:cat>
          <c:val>
            <c:numRef>
              <c:f>Blad1!$D$5:$D$17</c:f>
              <c:numCache>
                <c:formatCode>General</c:formatCode>
                <c:ptCount val="13"/>
                <c:pt idx="0">
                  <c:v>-1.5</c:v>
                </c:pt>
                <c:pt idx="1">
                  <c:v>-0.8</c:v>
                </c:pt>
                <c:pt idx="2">
                  <c:v>0.3</c:v>
                </c:pt>
                <c:pt idx="3">
                  <c:v>1</c:v>
                </c:pt>
                <c:pt idx="4">
                  <c:v>1.1000000000000001</c:v>
                </c:pt>
                <c:pt idx="5">
                  <c:v>1.5</c:v>
                </c:pt>
                <c:pt idx="6">
                  <c:v>2.2999999999999998</c:v>
                </c:pt>
                <c:pt idx="7">
                  <c:v>1.5</c:v>
                </c:pt>
                <c:pt idx="8">
                  <c:v>0.4</c:v>
                </c:pt>
                <c:pt idx="9">
                  <c:v>-1</c:v>
                </c:pt>
                <c:pt idx="10">
                  <c:v>-1.7</c:v>
                </c:pt>
                <c:pt idx="11">
                  <c:v>-1.8</c:v>
                </c:pt>
                <c:pt idx="12">
                  <c:v>-1.6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E0-4940-ACFF-3C968BB03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979535"/>
        <c:axId val="1"/>
      </c:lineChart>
      <c:catAx>
        <c:axId val="3089795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7701375245579568"/>
              <c:y val="0.9633458704259905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3.3398821218074658E-2"/>
              <c:y val="0.303551334433711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08979535"/>
        <c:crossesAt val="1"/>
        <c:crossBetween val="midCat"/>
        <c:majorUnit val="1"/>
        <c:min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tijd t.o.v. HW Vlissingen bij springtij</a:t>
            </a:r>
          </a:p>
        </c:rich>
      </c:tx>
      <c:layout>
        <c:manualLayout>
          <c:xMode val="edge"/>
          <c:yMode val="edge"/>
          <c:x val="0.2593320235756385"/>
          <c:y val="2.5200458190148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41846758349705"/>
          <c:y val="0.16838506808538722"/>
          <c:w val="0.7485265225933202"/>
          <c:h val="0.7835060310911895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Blad1!$F$5:$F$17</c:f>
              <c:numCache>
                <c:formatCode>h:mm</c:formatCode>
                <c:ptCount val="13"/>
                <c:pt idx="0">
                  <c:v>6.4291666666666663</c:v>
                </c:pt>
                <c:pt idx="1">
                  <c:v>5.4708333333333332</c:v>
                </c:pt>
                <c:pt idx="2">
                  <c:v>4.5125000000000002</c:v>
                </c:pt>
                <c:pt idx="3">
                  <c:v>3.5541666666666671</c:v>
                </c:pt>
                <c:pt idx="4">
                  <c:v>2.5958333333333337</c:v>
                </c:pt>
                <c:pt idx="5">
                  <c:v>1.6375</c:v>
                </c:pt>
                <c:pt idx="6">
                  <c:v>0.6791666666666667</c:v>
                </c:pt>
                <c:pt idx="7">
                  <c:v>1.7208333333333334</c:v>
                </c:pt>
                <c:pt idx="8">
                  <c:v>2.7624999999999997</c:v>
                </c:pt>
                <c:pt idx="9">
                  <c:v>3.8041666666666663</c:v>
                </c:pt>
                <c:pt idx="10">
                  <c:v>4.8458333333333332</c:v>
                </c:pt>
                <c:pt idx="11">
                  <c:v>5.8875000000000002</c:v>
                </c:pt>
                <c:pt idx="12">
                  <c:v>6.9291666666666671</c:v>
                </c:pt>
              </c:numCache>
            </c:numRef>
          </c:cat>
          <c:val>
            <c:numRef>
              <c:f>Blad1!$D$5:$D$17</c:f>
              <c:numCache>
                <c:formatCode>General</c:formatCode>
                <c:ptCount val="13"/>
                <c:pt idx="0">
                  <c:v>-1.5</c:v>
                </c:pt>
                <c:pt idx="1">
                  <c:v>-0.8</c:v>
                </c:pt>
                <c:pt idx="2">
                  <c:v>0.3</c:v>
                </c:pt>
                <c:pt idx="3">
                  <c:v>1</c:v>
                </c:pt>
                <c:pt idx="4">
                  <c:v>1.1000000000000001</c:v>
                </c:pt>
                <c:pt idx="5">
                  <c:v>1.5</c:v>
                </c:pt>
                <c:pt idx="6">
                  <c:v>2.2999999999999998</c:v>
                </c:pt>
                <c:pt idx="7">
                  <c:v>1.5</c:v>
                </c:pt>
                <c:pt idx="8">
                  <c:v>0.4</c:v>
                </c:pt>
                <c:pt idx="9">
                  <c:v>-1</c:v>
                </c:pt>
                <c:pt idx="10">
                  <c:v>-1.7</c:v>
                </c:pt>
                <c:pt idx="11">
                  <c:v>-1.8</c:v>
                </c:pt>
                <c:pt idx="12">
                  <c:v>-1.6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724-4C66-B3C8-A342A96D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8974735"/>
        <c:axId val="1"/>
      </c:lineChart>
      <c:catAx>
        <c:axId val="3089747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tijd t.o.v. HW Vlissingen bij springtij</a:t>
                </a:r>
              </a:p>
            </c:rich>
          </c:tx>
          <c:layout>
            <c:manualLayout>
              <c:xMode val="edge"/>
              <c:yMode val="edge"/>
              <c:x val="0.27504911591355602"/>
              <c:y val="0.96449134579827001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Naar West                       dk stroom Spring                     Naar Oost</a:t>
                </a:r>
              </a:p>
            </c:rich>
          </c:tx>
          <c:layout>
            <c:manualLayout>
              <c:xMode val="edge"/>
              <c:yMode val="edge"/>
              <c:x val="3.3398821218074658E-2"/>
              <c:y val="0.304696809805990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308974735"/>
        <c:crossesAt val="1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2050" name="Grafiek 1">
          <a:extLst>
            <a:ext uri="{FF2B5EF4-FFF2-40B4-BE49-F238E27FC236}">
              <a16:creationId xmlns:a16="http://schemas.microsoft.com/office/drawing/2014/main" id="{0DEE9139-E435-D215-189F-9F97613F96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3074" name="Grafiek 1">
          <a:extLst>
            <a:ext uri="{FF2B5EF4-FFF2-40B4-BE49-F238E27FC236}">
              <a16:creationId xmlns:a16="http://schemas.microsoft.com/office/drawing/2014/main" id="{01D4536C-2DAA-10F4-1DDB-B30136D89E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4098" name="Grafiek 1">
          <a:extLst>
            <a:ext uri="{FF2B5EF4-FFF2-40B4-BE49-F238E27FC236}">
              <a16:creationId xmlns:a16="http://schemas.microsoft.com/office/drawing/2014/main" id="{BB1B41F8-22F1-C754-B685-A03AD37F9F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1</xdr:row>
      <xdr:rowOff>19050</xdr:rowOff>
    </xdr:from>
    <xdr:to>
      <xdr:col>6</xdr:col>
      <xdr:colOff>590550</xdr:colOff>
      <xdr:row>52</xdr:row>
      <xdr:rowOff>76200</xdr:rowOff>
    </xdr:to>
    <xdr:graphicFrame macro="">
      <xdr:nvGraphicFramePr>
        <xdr:cNvPr id="5122" name="Grafiek 1">
          <a:extLst>
            <a:ext uri="{FF2B5EF4-FFF2-40B4-BE49-F238E27FC236}">
              <a16:creationId xmlns:a16="http://schemas.microsoft.com/office/drawing/2014/main" id="{2A44B831-E89D-8F4D-AE66-5A96C4985A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1BBD-EF68-4897-9113-59524E729F78}">
  <dimension ref="A1:F19"/>
  <sheetViews>
    <sheetView tabSelected="1" view="pageBreakPreview" topLeftCell="A7" zoomScaleSheetLayoutView="100" workbookViewId="0">
      <selection activeCell="A8" sqref="A8"/>
    </sheetView>
  </sheetViews>
  <sheetFormatPr defaultColWidth="9.1796875" defaultRowHeight="12.5" x14ac:dyDescent="0.25"/>
  <cols>
    <col min="1" max="1" width="25.1796875" customWidth="1"/>
    <col min="2" max="2" width="5.54296875" style="9" customWidth="1"/>
    <col min="3" max="3" width="15.453125" style="9" customWidth="1"/>
    <col min="4" max="4" width="14.26953125" style="9" customWidth="1"/>
    <col min="5" max="5" width="15.54296875" style="1" customWidth="1"/>
    <col min="6" max="6" width="15.1796875" customWidth="1"/>
  </cols>
  <sheetData>
    <row r="1" spans="1:6" x14ac:dyDescent="0.25">
      <c r="A1" s="8" t="s">
        <v>0</v>
      </c>
    </row>
    <row r="2" spans="1:6" ht="15.5" x14ac:dyDescent="0.35">
      <c r="A2" s="8" t="s">
        <v>1</v>
      </c>
      <c r="B2" s="10"/>
      <c r="C2" s="10" t="s">
        <v>2</v>
      </c>
      <c r="D2" s="11"/>
      <c r="E2" s="2" t="s">
        <v>23</v>
      </c>
      <c r="F2" s="12"/>
    </row>
    <row r="3" spans="1:6" x14ac:dyDescent="0.25">
      <c r="A3" t="s">
        <v>3</v>
      </c>
      <c r="C3" s="9" t="s">
        <v>4</v>
      </c>
      <c r="D3" s="9" t="str">
        <f>C3</f>
        <v>stroomatlas</v>
      </c>
    </row>
    <row r="4" spans="1:6" ht="13" x14ac:dyDescent="0.3">
      <c r="A4" t="s">
        <v>5</v>
      </c>
      <c r="B4" s="13" t="s">
        <v>6</v>
      </c>
      <c r="C4" s="14" t="s">
        <v>7</v>
      </c>
      <c r="D4" s="15" t="s">
        <v>8</v>
      </c>
      <c r="E4" s="3" t="s">
        <v>9</v>
      </c>
      <c r="F4" s="13" t="s">
        <v>10</v>
      </c>
    </row>
    <row r="5" spans="1:6" ht="13" x14ac:dyDescent="0.3">
      <c r="A5" t="s">
        <v>11</v>
      </c>
      <c r="B5" s="13">
        <v>-6</v>
      </c>
      <c r="C5" s="16">
        <v>-0.8</v>
      </c>
      <c r="D5" s="17">
        <v>-1.5</v>
      </c>
      <c r="E5" s="4">
        <f t="shared" ref="E5:F10" si="0">("24:00"+E6-"01:00")</f>
        <v>5.9194444444444434</v>
      </c>
      <c r="F5" s="4">
        <f t="shared" si="0"/>
        <v>6.4291666666666663</v>
      </c>
    </row>
    <row r="6" spans="1:6" ht="13" x14ac:dyDescent="0.3">
      <c r="A6" t="s">
        <v>12</v>
      </c>
      <c r="B6" s="13">
        <v>-5</v>
      </c>
      <c r="C6" s="16">
        <v>-0.1</v>
      </c>
      <c r="D6" s="17">
        <v>-0.8</v>
      </c>
      <c r="E6" s="4">
        <f t="shared" si="0"/>
        <v>4.9611111111111104</v>
      </c>
      <c r="F6" s="4">
        <f t="shared" si="0"/>
        <v>5.4708333333333332</v>
      </c>
    </row>
    <row r="7" spans="1:6" ht="13" x14ac:dyDescent="0.3">
      <c r="A7" t="s">
        <v>13</v>
      </c>
      <c r="B7" s="13">
        <v>-4</v>
      </c>
      <c r="C7" s="16">
        <v>0.7</v>
      </c>
      <c r="D7" s="17">
        <v>0.3</v>
      </c>
      <c r="E7" s="4">
        <f t="shared" si="0"/>
        <v>4.0027777777777773</v>
      </c>
      <c r="F7" s="4">
        <f t="shared" si="0"/>
        <v>4.5125000000000002</v>
      </c>
    </row>
    <row r="8" spans="1:6" ht="13" x14ac:dyDescent="0.3">
      <c r="A8" s="5">
        <v>46278</v>
      </c>
      <c r="B8" s="13">
        <v>-3</v>
      </c>
      <c r="C8" s="16">
        <v>0.9</v>
      </c>
      <c r="D8" s="17">
        <v>1</v>
      </c>
      <c r="E8" s="4">
        <f t="shared" si="0"/>
        <v>3.0444444444444447</v>
      </c>
      <c r="F8" s="4">
        <f t="shared" si="0"/>
        <v>3.5541666666666671</v>
      </c>
    </row>
    <row r="9" spans="1:6" ht="13" x14ac:dyDescent="0.3">
      <c r="A9" t="s">
        <v>14</v>
      </c>
      <c r="B9" s="13">
        <v>-2</v>
      </c>
      <c r="C9" s="16">
        <v>1</v>
      </c>
      <c r="D9" s="17">
        <v>1.1000000000000001</v>
      </c>
      <c r="E9" s="4">
        <f t="shared" si="0"/>
        <v>2.0861111111111112</v>
      </c>
      <c r="F9" s="4">
        <f t="shared" si="0"/>
        <v>2.5958333333333337</v>
      </c>
    </row>
    <row r="10" spans="1:6" ht="13" x14ac:dyDescent="0.3">
      <c r="A10" s="6" t="s">
        <v>15</v>
      </c>
      <c r="B10" s="13">
        <v>-1</v>
      </c>
      <c r="C10" s="16">
        <v>1.3</v>
      </c>
      <c r="D10" s="17">
        <v>1.5</v>
      </c>
      <c r="E10" s="4">
        <f t="shared" si="0"/>
        <v>1.1277777777777778</v>
      </c>
      <c r="F10" s="4">
        <f t="shared" si="0"/>
        <v>1.6375</v>
      </c>
    </row>
    <row r="11" spans="1:6" ht="13" x14ac:dyDescent="0.3">
      <c r="A11" t="s">
        <v>16</v>
      </c>
      <c r="B11" s="13">
        <v>0</v>
      </c>
      <c r="C11" s="16">
        <v>1.1000000000000001</v>
      </c>
      <c r="D11" s="17">
        <v>2.2999999999999998</v>
      </c>
      <c r="E11" s="4">
        <f>$A$16</f>
        <v>0.16944444444444445</v>
      </c>
      <c r="F11" s="4">
        <f>$A$17</f>
        <v>0.6791666666666667</v>
      </c>
    </row>
    <row r="12" spans="1:6" ht="13" x14ac:dyDescent="0.3">
      <c r="A12" t="s">
        <v>17</v>
      </c>
      <c r="B12" s="13">
        <v>1</v>
      </c>
      <c r="C12" s="16">
        <v>0.5</v>
      </c>
      <c r="D12" s="17">
        <v>1.5</v>
      </c>
      <c r="E12" s="4">
        <f t="shared" ref="E12:F17" si="1">("24:00"+E11+"01:00")</f>
        <v>1.2111111111111112</v>
      </c>
      <c r="F12" s="4">
        <f t="shared" si="1"/>
        <v>1.7208333333333334</v>
      </c>
    </row>
    <row r="13" spans="1:6" ht="13" x14ac:dyDescent="0.3">
      <c r="A13" t="s">
        <v>18</v>
      </c>
      <c r="B13" s="13">
        <v>2</v>
      </c>
      <c r="C13" s="16">
        <v>0.5</v>
      </c>
      <c r="D13" s="17">
        <v>0.4</v>
      </c>
      <c r="E13" s="4">
        <f t="shared" si="1"/>
        <v>2.2527777777777778</v>
      </c>
      <c r="F13" s="4">
        <f t="shared" si="1"/>
        <v>2.7624999999999997</v>
      </c>
    </row>
    <row r="14" spans="1:6" ht="13" x14ac:dyDescent="0.3">
      <c r="A14" t="s">
        <v>19</v>
      </c>
      <c r="B14" s="13">
        <v>3</v>
      </c>
      <c r="C14" s="16">
        <v>-1.2</v>
      </c>
      <c r="D14" s="17">
        <v>-1</v>
      </c>
      <c r="E14" s="4">
        <f t="shared" si="1"/>
        <v>3.2944444444444443</v>
      </c>
      <c r="F14" s="4">
        <f t="shared" si="1"/>
        <v>3.8041666666666663</v>
      </c>
    </row>
    <row r="15" spans="1:6" ht="13" x14ac:dyDescent="0.3">
      <c r="A15" t="s">
        <v>20</v>
      </c>
      <c r="B15" s="13">
        <v>4</v>
      </c>
      <c r="C15" s="16">
        <v>-1.3</v>
      </c>
      <c r="D15" s="17">
        <v>-1.7</v>
      </c>
      <c r="E15" s="4">
        <f t="shared" si="1"/>
        <v>4.3361111111111112</v>
      </c>
      <c r="F15" s="4">
        <f t="shared" si="1"/>
        <v>4.8458333333333332</v>
      </c>
    </row>
    <row r="16" spans="1:6" ht="13" x14ac:dyDescent="0.3">
      <c r="A16" s="7">
        <v>0.16944444444444445</v>
      </c>
      <c r="B16" s="13">
        <v>5</v>
      </c>
      <c r="C16" s="16">
        <v>-1.3</v>
      </c>
      <c r="D16" s="17">
        <v>-1.8</v>
      </c>
      <c r="E16" s="4">
        <f t="shared" si="1"/>
        <v>5.3777777777777782</v>
      </c>
      <c r="F16" s="4">
        <f t="shared" si="1"/>
        <v>5.8875000000000002</v>
      </c>
    </row>
    <row r="17" spans="1:6" ht="13" x14ac:dyDescent="0.3">
      <c r="A17" s="7">
        <v>0.6791666666666667</v>
      </c>
      <c r="B17" s="13">
        <v>6</v>
      </c>
      <c r="C17" s="16">
        <v>-1</v>
      </c>
      <c r="D17" s="17">
        <v>-1.6</v>
      </c>
      <c r="E17" s="4">
        <f t="shared" si="1"/>
        <v>6.4194444444444452</v>
      </c>
      <c r="F17" s="4">
        <f t="shared" si="1"/>
        <v>6.9291666666666671</v>
      </c>
    </row>
    <row r="18" spans="1:6" x14ac:dyDescent="0.25">
      <c r="A18" t="s">
        <v>21</v>
      </c>
      <c r="E18"/>
    </row>
    <row r="19" spans="1:6" x14ac:dyDescent="0.25">
      <c r="A19" t="s">
        <v>22</v>
      </c>
    </row>
  </sheetData>
  <sheetProtection sheet="1" objects="1" scenarios="1" selectLockedCells="1"/>
  <pageMargins left="0.5" right="0.34027777777777779" top="0.98402777777777772" bottom="0.98402777777777772" header="0.5" footer="0.51180555555555551"/>
  <pageSetup paperSize="9" scale="99" firstPageNumber="0" orientation="portrait" horizontalDpi="300" verticalDpi="300" r:id="rId1"/>
  <headerFooter alignWithMargins="0">
    <oddHeader>&amp;L&amp;F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37EB-8CC7-490B-A2EB-EC6D37C18AB3}">
  <dimension ref="A1"/>
  <sheetViews>
    <sheetView view="pageBreakPreview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E86E-8C75-4235-AB10-C47DB951508F}">
  <dimension ref="A1"/>
  <sheetViews>
    <sheetView view="pageBreakPreview" workbookViewId="0">
      <selection activeCell="S21" sqref="S21"/>
    </sheetView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8CFF-75B0-4983-959B-11D3EE4BFABB}">
  <dimension ref="A1"/>
  <sheetViews>
    <sheetView view="pageBreakPreview" zoomScaleNormal="92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8B8-DCF7-4506-B698-3884537CDA5A}">
  <dimension ref="A1"/>
  <sheetViews>
    <sheetView view="pageBreakPreview" zoomScaleNormal="92" workbookViewId="0"/>
  </sheetViews>
  <sheetFormatPr defaultColWidth="11.54296875" defaultRowHeight="12.5" x14ac:dyDescent="0.25"/>
  <sheetData/>
  <sheetProtection selectLockedCells="1" selectUnlockedCells="1"/>
  <pageMargins left="0.74791666666666667" right="0.74791666666666667" top="0.98402777777777772" bottom="0.98402777777777772" header="0.5" footer="0.51180555555555551"/>
  <pageSetup paperSize="9" firstPageNumber="0" orientation="portrait" horizontalDpi="300" verticalDpi="300" r:id="rId1"/>
  <headerFooter alignWithMargins="0">
    <oddHeader>&amp;C&amp;F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Blad1</vt:lpstr>
      <vt:lpstr>Grafiek1</vt:lpstr>
      <vt:lpstr>Grafiek2</vt:lpstr>
      <vt:lpstr>Grafiek3</vt:lpstr>
      <vt:lpstr>Grafiek4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Bert M</cp:lastModifiedBy>
  <dcterms:created xsi:type="dcterms:W3CDTF">2024-09-18T14:02:55Z</dcterms:created>
  <dcterms:modified xsi:type="dcterms:W3CDTF">2026-08-21T08:58:16Z</dcterms:modified>
</cp:coreProperties>
</file>