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Bert\Downloads\"/>
    </mc:Choice>
  </mc:AlternateContent>
  <xr:revisionPtr revIDLastSave="0" documentId="8_{B4948D9D-C98B-4A11-AF97-04A2DC4E89D7}" xr6:coauthVersionLast="47" xr6:coauthVersionMax="47" xr10:uidLastSave="{00000000-0000-0000-0000-000000000000}"/>
  <bookViews>
    <workbookView xWindow="-110" yWindow="-110" windowWidth="19420" windowHeight="10300" tabRatio="599" xr2:uid="{00000000-000D-0000-FFFF-FFFF00000000}"/>
  </bookViews>
  <sheets>
    <sheet name="Blad1" sheetId="1" r:id="rId1"/>
    <sheet name="Grafiek1" sheetId="2" r:id="rId2"/>
    <sheet name="Grafiek2" sheetId="3" r:id="rId3"/>
    <sheet name="Grafiek3" sheetId="4" r:id="rId4"/>
    <sheet name="Grafiek4" sheetId="5" r:id="rId5"/>
  </sheets>
  <definedNames>
    <definedName name="_xlnm.Print_Area" localSheetId="0">Blad1!$A$1:$F$41</definedName>
  </definedNames>
  <calcPr calcId="181029"/>
</workbook>
</file>

<file path=xl/calcChain.xml><?xml version="1.0" encoding="utf-8"?>
<calcChain xmlns="http://schemas.openxmlformats.org/spreadsheetml/2006/main">
  <c r="D3" i="1" l="1"/>
  <c r="E11" i="1"/>
  <c r="E10" i="1" s="1"/>
  <c r="E9" i="1" s="1"/>
  <c r="E8" i="1" s="1"/>
  <c r="E7" i="1" s="1"/>
  <c r="E6" i="1" s="1"/>
  <c r="E5" i="1" s="1"/>
  <c r="F11" i="1"/>
  <c r="F10" i="1" s="1"/>
  <c r="F9" i="1" s="1"/>
  <c r="F8" i="1" s="1"/>
  <c r="F7" i="1" s="1"/>
  <c r="F6" i="1" s="1"/>
  <c r="F5" i="1" s="1"/>
  <c r="F12" i="1" l="1"/>
  <c r="F13" i="1" s="1"/>
  <c r="F14" i="1" s="1"/>
  <c r="F15" i="1" s="1"/>
  <c r="F16" i="1" s="1"/>
  <c r="F17" i="1" s="1"/>
  <c r="E12" i="1"/>
  <c r="E13" i="1" s="1"/>
  <c r="E14" i="1" s="1"/>
  <c r="E15" i="1" s="1"/>
  <c r="E16" i="1" s="1"/>
  <c r="E17" i="1" s="1"/>
</calcChain>
</file>

<file path=xl/sharedStrings.xml><?xml version="1.0" encoding="utf-8"?>
<sst xmlns="http://schemas.openxmlformats.org/spreadsheetml/2006/main" count="23" uniqueCount="23">
  <si>
    <t>Naam Duikplaats:</t>
  </si>
  <si>
    <t>Schelphoek</t>
  </si>
  <si>
    <t>Stroomatlas HP 33 gegevens</t>
  </si>
  <si>
    <t>stroomatlas</t>
  </si>
  <si>
    <t>naar binnen (Oost) is + (pos.)</t>
  </si>
  <si>
    <t>uur</t>
  </si>
  <si>
    <t>tijd t.o. HW 1</t>
  </si>
  <si>
    <t>tijd t.o. HW 2</t>
  </si>
  <si>
    <t>naar buiten (West) is - (neg.)</t>
  </si>
  <si>
    <t>getijtafels Vlissingen</t>
  </si>
  <si>
    <t>datum</t>
  </si>
  <si>
    <t>(D)oodtij of (S)pring?</t>
  </si>
  <si>
    <t>Hw Vlissingen</t>
  </si>
  <si>
    <t>vul de twee HW in</t>
  </si>
  <si>
    <t xml:space="preserve">gebruik dubbele punt </t>
  </si>
  <si>
    <t>tussen uur:minuten</t>
  </si>
  <si>
    <t>Klik hieronder op de verschillende grafieken, staat er een min (-)? Dan stroomt het naar West.</t>
  </si>
  <si>
    <t xml:space="preserve">Afdrukken? Kies dan voor "Hele werkmap" dan heb je ook de grafieken. </t>
  </si>
  <si>
    <t>knoop stroom D</t>
  </si>
  <si>
    <t>knoop stroom S</t>
  </si>
  <si>
    <r>
      <t xml:space="preserve">In het gele gebied dient u de gevraagde gegevens in te vullen. </t>
    </r>
    <r>
      <rPr>
        <b/>
        <sz val="10"/>
        <color theme="4" tint="-0.249977111117893"/>
        <rFont val="Arial"/>
        <family val="2"/>
      </rPr>
      <t>Let op! Stroomsnelheid in knoop!</t>
    </r>
  </si>
  <si>
    <r>
      <t xml:space="preserve">dus bijvoorbeeld </t>
    </r>
    <r>
      <rPr>
        <b/>
        <sz val="10"/>
        <color theme="4" tint="-0.249977111117893"/>
        <rFont val="Arial"/>
        <family val="2"/>
      </rPr>
      <t>10:25</t>
    </r>
  </si>
  <si>
    <t>spring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</si>
</sst>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_-* #,##0.00\-;_-* \-??_-;_-@_-"/>
    <numFmt numFmtId="165" formatCode="d/mm/yy"/>
    <numFmt numFmtId="166" formatCode="0.0"/>
  </numFmts>
  <fonts count="9" x14ac:knownFonts="1"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4" tint="-0.249977111117893"/>
      <name val="Arial"/>
      <family val="2"/>
    </font>
    <font>
      <b/>
      <sz val="10"/>
      <color theme="4" tint="-0.249977111117893"/>
      <name val="Arial"/>
      <family val="2"/>
    </font>
    <font>
      <b/>
      <sz val="12"/>
      <color theme="4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20">
    <xf numFmtId="0" fontId="0" fillId="0" borderId="0" xfId="0"/>
    <xf numFmtId="164" fontId="0" fillId="0" borderId="0" xfId="1" applyFont="1" applyFill="1" applyBorder="1" applyAlignment="1" applyProtection="1">
      <alignment horizontal="center"/>
    </xf>
    <xf numFmtId="164" fontId="6" fillId="0" borderId="0" xfId="1" applyFont="1" applyFill="1" applyBorder="1" applyAlignment="1" applyProtection="1">
      <alignment horizontal="center"/>
    </xf>
    <xf numFmtId="164" fontId="8" fillId="0" borderId="0" xfId="1" applyFont="1" applyFill="1" applyBorder="1" applyAlignment="1" applyProtection="1">
      <alignment horizontal="center"/>
    </xf>
    <xf numFmtId="164" fontId="7" fillId="0" borderId="0" xfId="1" applyFont="1" applyFill="1" applyBorder="1" applyAlignment="1" applyProtection="1">
      <alignment horizontal="center"/>
    </xf>
    <xf numFmtId="20" fontId="6" fillId="0" borderId="0" xfId="1" applyNumberFormat="1" applyFont="1" applyFill="1" applyBorder="1" applyAlignment="1" applyProtection="1">
      <alignment horizontal="center"/>
    </xf>
    <xf numFmtId="165" fontId="6" fillId="2" borderId="0" xfId="0" applyNumberFormat="1" applyFont="1" applyFill="1" applyProtection="1">
      <protection locked="0"/>
    </xf>
    <xf numFmtId="0" fontId="6" fillId="2" borderId="0" xfId="0" applyFont="1" applyFill="1" applyProtection="1">
      <protection locked="0"/>
    </xf>
    <xf numFmtId="20" fontId="6" fillId="2" borderId="0" xfId="1" applyNumberFormat="1" applyFont="1" applyFill="1" applyBorder="1" applyAlignment="1" applyProtection="1">
      <protection locked="0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nl-NL"/>
              <a:t>Tijd t.o.v. HW Vlissingen Dood</a:t>
            </a:r>
          </a:p>
        </c:rich>
      </c:tx>
      <c:layout>
        <c:manualLayout>
          <c:xMode val="edge"/>
          <c:yMode val="edge"/>
          <c:x val="0.29161523098998504"/>
          <c:y val="2.57009687870358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66615658771849"/>
          <c:y val="0.14797527483444906"/>
          <c:w val="0.71464505105271003"/>
          <c:h val="0.77180788084704743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9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Pt>
            <c:idx val="8"/>
            <c:bubble3D val="0"/>
            <c:spPr>
              <a:ln w="38100">
                <a:solidFill>
                  <a:srgbClr val="00008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4B-4246-9366-FFD4BF62A82E}"/>
              </c:ext>
            </c:extLst>
          </c:dPt>
          <c:dLbls>
            <c:dLbl>
              <c:idx val="8"/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12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nl-N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D94B-4246-9366-FFD4BF62A82E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Blad1!$E$5:$E$17</c:f>
              <c:numCache>
                <c:formatCode>h:mm</c:formatCode>
                <c:ptCount val="13"/>
                <c:pt idx="0">
                  <c:v>5.9673611111111109</c:v>
                </c:pt>
                <c:pt idx="1">
                  <c:v>5.0090277777777779</c:v>
                </c:pt>
                <c:pt idx="2">
                  <c:v>4.0506944444444448</c:v>
                </c:pt>
                <c:pt idx="3">
                  <c:v>3.0923611111111113</c:v>
                </c:pt>
                <c:pt idx="4">
                  <c:v>2.1340277777777779</c:v>
                </c:pt>
                <c:pt idx="5">
                  <c:v>1.1756944444444444</c:v>
                </c:pt>
                <c:pt idx="6">
                  <c:v>0.21736111111111112</c:v>
                </c:pt>
                <c:pt idx="7">
                  <c:v>1.2590277777777779</c:v>
                </c:pt>
                <c:pt idx="8">
                  <c:v>2.3006944444444444</c:v>
                </c:pt>
                <c:pt idx="9">
                  <c:v>3.3423611111111109</c:v>
                </c:pt>
                <c:pt idx="10">
                  <c:v>4.3840277777777779</c:v>
                </c:pt>
                <c:pt idx="11">
                  <c:v>5.4256944444444448</c:v>
                </c:pt>
                <c:pt idx="12">
                  <c:v>6.4673611111111118</c:v>
                </c:pt>
              </c:numCache>
            </c:numRef>
          </c:cat>
          <c:val>
            <c:numRef>
              <c:f>Blad1!$C$5:$C$17</c:f>
              <c:numCache>
                <c:formatCode>0.0</c:formatCode>
                <c:ptCount val="13"/>
                <c:pt idx="0">
                  <c:v>-0.5</c:v>
                </c:pt>
                <c:pt idx="1">
                  <c:v>0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0.8</c:v>
                </c:pt>
                <c:pt idx="6">
                  <c:v>0.8</c:v>
                </c:pt>
                <c:pt idx="7">
                  <c:v>0.3</c:v>
                </c:pt>
                <c:pt idx="8">
                  <c:v>0.3</c:v>
                </c:pt>
                <c:pt idx="9">
                  <c:v>-0.8</c:v>
                </c:pt>
                <c:pt idx="10">
                  <c:v>-0.8</c:v>
                </c:pt>
                <c:pt idx="11">
                  <c:v>-0.8</c:v>
                </c:pt>
                <c:pt idx="12">
                  <c:v>-0.6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D94B-4246-9366-FFD4BF62A8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7547912"/>
        <c:axId val="1"/>
      </c:lineChart>
      <c:catAx>
        <c:axId val="3675479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tijd t.o.v. HW Vlissingen Dood</a:t>
                </a:r>
              </a:p>
            </c:rich>
          </c:tx>
          <c:layout>
            <c:manualLayout>
              <c:xMode val="edge"/>
              <c:yMode val="edge"/>
              <c:x val="0.28535739341509264"/>
              <c:y val="0.93068659698508749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Naar West                       dk stroom t.o.v.dood                    naar Oost</a:t>
                </a:r>
              </a:p>
            </c:rich>
          </c:tx>
          <c:layout>
            <c:manualLayout>
              <c:xMode val="edge"/>
              <c:yMode val="edge"/>
              <c:x val="1.0012540119827811E-2"/>
              <c:y val="0.24299097762288474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67547912"/>
        <c:crossesAt val="1"/>
        <c:crossBetween val="midCat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nl-NL"/>
              <a:t>Tijd t.o.v.HW Vlissingen bij doodtij</a:t>
            </a:r>
          </a:p>
        </c:rich>
      </c:tx>
      <c:layout>
        <c:manualLayout>
          <c:xMode val="edge"/>
          <c:yMode val="edge"/>
          <c:x val="0.2665838806904155"/>
          <c:y val="2.57009687870358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42085913265392"/>
          <c:y val="0.16277280231789396"/>
          <c:w val="0.73216699626240878"/>
          <c:h val="0.7897206772743754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9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Blad1!$F$5:$F$17</c:f>
              <c:numCache>
                <c:formatCode>h:mm</c:formatCode>
                <c:ptCount val="13"/>
                <c:pt idx="0">
                  <c:v>6.4770833333333329</c:v>
                </c:pt>
                <c:pt idx="1">
                  <c:v>5.5187499999999998</c:v>
                </c:pt>
                <c:pt idx="2">
                  <c:v>4.5604166666666668</c:v>
                </c:pt>
                <c:pt idx="3">
                  <c:v>3.6020833333333337</c:v>
                </c:pt>
                <c:pt idx="4">
                  <c:v>2.6437500000000003</c:v>
                </c:pt>
                <c:pt idx="5">
                  <c:v>1.6854166666666666</c:v>
                </c:pt>
                <c:pt idx="6">
                  <c:v>0.7270833333333333</c:v>
                </c:pt>
                <c:pt idx="7">
                  <c:v>1.76875</c:v>
                </c:pt>
                <c:pt idx="8">
                  <c:v>2.8104166666666663</c:v>
                </c:pt>
                <c:pt idx="9">
                  <c:v>3.8520833333333329</c:v>
                </c:pt>
                <c:pt idx="10">
                  <c:v>4.8937499999999998</c:v>
                </c:pt>
                <c:pt idx="11">
                  <c:v>5.9354166666666668</c:v>
                </c:pt>
                <c:pt idx="12">
                  <c:v>6.9770833333333337</c:v>
                </c:pt>
              </c:numCache>
            </c:numRef>
          </c:cat>
          <c:val>
            <c:numRef>
              <c:f>Blad1!$C$5:$C$17</c:f>
              <c:numCache>
                <c:formatCode>0.0</c:formatCode>
                <c:ptCount val="13"/>
                <c:pt idx="0">
                  <c:v>-0.5</c:v>
                </c:pt>
                <c:pt idx="1">
                  <c:v>0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0.8</c:v>
                </c:pt>
                <c:pt idx="6">
                  <c:v>0.8</c:v>
                </c:pt>
                <c:pt idx="7">
                  <c:v>0.3</c:v>
                </c:pt>
                <c:pt idx="8">
                  <c:v>0.3</c:v>
                </c:pt>
                <c:pt idx="9">
                  <c:v>-0.8</c:v>
                </c:pt>
                <c:pt idx="10">
                  <c:v>-0.8</c:v>
                </c:pt>
                <c:pt idx="11">
                  <c:v>-0.8</c:v>
                </c:pt>
                <c:pt idx="12">
                  <c:v>-0.6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E05-43EB-822A-3A2D6FE3F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7554472"/>
        <c:axId val="1"/>
      </c:lineChart>
      <c:catAx>
        <c:axId val="367554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tijd t.o.v. HW Vlissingen bij doodtij</a:t>
                </a:r>
              </a:p>
            </c:rich>
          </c:tx>
          <c:layout>
            <c:manualLayout>
              <c:xMode val="edge"/>
              <c:yMode val="edge"/>
              <c:x val="0.26783544820539396"/>
              <c:y val="0.96106046918794807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1"/>
        <c:majorTickMark val="out"/>
        <c:minorTickMark val="none"/>
        <c:tickLblPos val="nextTo"/>
        <c:spPr>
          <a:ln w="381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Naar West                          dk stroom t.o.v. dood                       Naar Oost</a:t>
                </a:r>
              </a:p>
            </c:rich>
          </c:tx>
          <c:layout>
            <c:manualLayout>
              <c:xMode val="edge"/>
              <c:yMode val="edge"/>
              <c:x val="1.0012540119827811E-2"/>
              <c:y val="0.24688506380273867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67554472"/>
        <c:crossesAt val="1"/>
        <c:crossBetween val="midCat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nl-NL"/>
              <a:t>tijd t.o.v. HW Vlissingen bij springtij</a:t>
            </a:r>
          </a:p>
        </c:rich>
      </c:tx>
      <c:layout>
        <c:manualLayout>
          <c:xMode val="edge"/>
          <c:yMode val="edge"/>
          <c:x val="0.25907447560054464"/>
          <c:y val="2.57009687870358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2712919256784"/>
          <c:y val="0.16666688849774788"/>
          <c:w val="0.75219207650206432"/>
          <c:h val="0.77881723597078445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Blad1!$E$5:$E$17</c:f>
              <c:numCache>
                <c:formatCode>h:mm</c:formatCode>
                <c:ptCount val="13"/>
                <c:pt idx="0">
                  <c:v>5.9673611111111109</c:v>
                </c:pt>
                <c:pt idx="1">
                  <c:v>5.0090277777777779</c:v>
                </c:pt>
                <c:pt idx="2">
                  <c:v>4.0506944444444448</c:v>
                </c:pt>
                <c:pt idx="3">
                  <c:v>3.0923611111111113</c:v>
                </c:pt>
                <c:pt idx="4">
                  <c:v>2.1340277777777779</c:v>
                </c:pt>
                <c:pt idx="5">
                  <c:v>1.1756944444444444</c:v>
                </c:pt>
                <c:pt idx="6">
                  <c:v>0.21736111111111112</c:v>
                </c:pt>
                <c:pt idx="7">
                  <c:v>1.2590277777777779</c:v>
                </c:pt>
                <c:pt idx="8">
                  <c:v>2.3006944444444444</c:v>
                </c:pt>
                <c:pt idx="9">
                  <c:v>3.3423611111111109</c:v>
                </c:pt>
                <c:pt idx="10">
                  <c:v>4.3840277777777779</c:v>
                </c:pt>
                <c:pt idx="11">
                  <c:v>5.4256944444444448</c:v>
                </c:pt>
                <c:pt idx="12">
                  <c:v>6.4673611111111118</c:v>
                </c:pt>
              </c:numCache>
            </c:numRef>
          </c:cat>
          <c:val>
            <c:numRef>
              <c:f>Blad1!$D$5:$D$17</c:f>
              <c:numCache>
                <c:formatCode>0.0</c:formatCode>
                <c:ptCount val="13"/>
                <c:pt idx="0">
                  <c:v>-0.9</c:v>
                </c:pt>
                <c:pt idx="1">
                  <c:v>-0.4</c:v>
                </c:pt>
                <c:pt idx="2">
                  <c:v>0.3</c:v>
                </c:pt>
                <c:pt idx="3">
                  <c:v>0.6</c:v>
                </c:pt>
                <c:pt idx="4">
                  <c:v>0.7</c:v>
                </c:pt>
                <c:pt idx="5">
                  <c:v>0.9</c:v>
                </c:pt>
                <c:pt idx="6">
                  <c:v>1.5</c:v>
                </c:pt>
                <c:pt idx="7">
                  <c:v>1.1000000000000001</c:v>
                </c:pt>
                <c:pt idx="8">
                  <c:v>0.3</c:v>
                </c:pt>
                <c:pt idx="9">
                  <c:v>-0.6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22B-4879-90F8-4EC50BDE9C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9155504"/>
        <c:axId val="1"/>
      </c:lineChart>
      <c:catAx>
        <c:axId val="3691555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tijd t.o.v. HW Vlissingen bij springtij</a:t>
                </a:r>
              </a:p>
            </c:rich>
          </c:tx>
          <c:layout>
            <c:manualLayout>
              <c:xMode val="edge"/>
              <c:yMode val="edge"/>
              <c:x val="0.27534485329526481"/>
              <c:y val="0.96106046918794807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Naar West                       dk stroom Spring                     Naar Oost</a:t>
                </a:r>
              </a:p>
            </c:rich>
          </c:tx>
          <c:layout>
            <c:manualLayout>
              <c:xMode val="edge"/>
              <c:yMode val="edge"/>
              <c:x val="1.3767242664763242E-2"/>
              <c:y val="0.2749224842976869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69155504"/>
        <c:crossesAt val="1"/>
        <c:crossBetween val="midCat"/>
        <c:majorUnit val="1"/>
        <c:min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nl-NL"/>
              <a:t>tijd t.o.v. HW Vlissingen bij springtij</a:t>
            </a:r>
          </a:p>
        </c:rich>
      </c:tx>
      <c:layout>
        <c:manualLayout>
          <c:xMode val="edge"/>
          <c:yMode val="edge"/>
          <c:x val="0.25907447560054464"/>
          <c:y val="2.57009687870358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2712919256784"/>
          <c:y val="0.16666688849774788"/>
          <c:w val="0.74843737395712895"/>
          <c:h val="0.77959605320675529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Blad1!$F$5:$F$17</c:f>
              <c:numCache>
                <c:formatCode>h:mm</c:formatCode>
                <c:ptCount val="13"/>
                <c:pt idx="0">
                  <c:v>6.4770833333333329</c:v>
                </c:pt>
                <c:pt idx="1">
                  <c:v>5.5187499999999998</c:v>
                </c:pt>
                <c:pt idx="2">
                  <c:v>4.5604166666666668</c:v>
                </c:pt>
                <c:pt idx="3">
                  <c:v>3.6020833333333337</c:v>
                </c:pt>
                <c:pt idx="4">
                  <c:v>2.6437500000000003</c:v>
                </c:pt>
                <c:pt idx="5">
                  <c:v>1.6854166666666666</c:v>
                </c:pt>
                <c:pt idx="6">
                  <c:v>0.7270833333333333</c:v>
                </c:pt>
                <c:pt idx="7">
                  <c:v>1.76875</c:v>
                </c:pt>
                <c:pt idx="8">
                  <c:v>2.8104166666666663</c:v>
                </c:pt>
                <c:pt idx="9">
                  <c:v>3.8520833333333329</c:v>
                </c:pt>
                <c:pt idx="10">
                  <c:v>4.8937499999999998</c:v>
                </c:pt>
                <c:pt idx="11">
                  <c:v>5.9354166666666668</c:v>
                </c:pt>
                <c:pt idx="12">
                  <c:v>6.9770833333333337</c:v>
                </c:pt>
              </c:numCache>
            </c:numRef>
          </c:cat>
          <c:val>
            <c:numRef>
              <c:f>Blad1!$D$5:$D$17</c:f>
              <c:numCache>
                <c:formatCode>0.0</c:formatCode>
                <c:ptCount val="13"/>
                <c:pt idx="0">
                  <c:v>-0.9</c:v>
                </c:pt>
                <c:pt idx="1">
                  <c:v>-0.4</c:v>
                </c:pt>
                <c:pt idx="2">
                  <c:v>0.3</c:v>
                </c:pt>
                <c:pt idx="3">
                  <c:v>0.6</c:v>
                </c:pt>
                <c:pt idx="4">
                  <c:v>0.7</c:v>
                </c:pt>
                <c:pt idx="5">
                  <c:v>0.9</c:v>
                </c:pt>
                <c:pt idx="6">
                  <c:v>1.5</c:v>
                </c:pt>
                <c:pt idx="7">
                  <c:v>1.1000000000000001</c:v>
                </c:pt>
                <c:pt idx="8">
                  <c:v>0.3</c:v>
                </c:pt>
                <c:pt idx="9">
                  <c:v>-0.6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8CF-4AE7-8C69-FE31A54930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9158128"/>
        <c:axId val="1"/>
      </c:lineChart>
      <c:catAx>
        <c:axId val="369158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tijd t.o.v. HW Vlissingen bij springtij</a:t>
                </a:r>
              </a:p>
            </c:rich>
          </c:tx>
          <c:layout>
            <c:manualLayout>
              <c:xMode val="edge"/>
              <c:yMode val="edge"/>
              <c:x val="0.27409328578028636"/>
              <c:y val="0.96106046918794807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Naar West                       dk stroom Spring                     Naar Oost</a:t>
                </a:r>
              </a:p>
            </c:rich>
          </c:tx>
          <c:layout>
            <c:manualLayout>
              <c:xMode val="edge"/>
              <c:yMode val="edge"/>
              <c:x val="1.3767242664763242E-2"/>
              <c:y val="0.2749224842976869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69158128"/>
        <c:crossesAt val="1"/>
        <c:crossBetween val="midCat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355600</xdr:colOff>
      <xdr:row>1</xdr:row>
      <xdr:rowOff>19050</xdr:rowOff>
    </xdr:from>
    <xdr:to>
      <xdr:col>6</xdr:col>
      <xdr:colOff>590550</xdr:colOff>
      <xdr:row>52</xdr:row>
      <xdr:rowOff>76200</xdr:rowOff>
    </xdr:to>
    <xdr:graphicFrame macro="">
      <xdr:nvGraphicFramePr>
        <xdr:cNvPr id="2049" name="Grafiek 1">
          <a:extLst>
            <a:ext uri="{FF2B5EF4-FFF2-40B4-BE49-F238E27FC236}">
              <a16:creationId xmlns:a16="http://schemas.microsoft.com/office/drawing/2014/main" id="{00F58393-31C3-4CFD-98FF-CCDB139468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355600</xdr:colOff>
      <xdr:row>1</xdr:row>
      <xdr:rowOff>19050</xdr:rowOff>
    </xdr:from>
    <xdr:to>
      <xdr:col>6</xdr:col>
      <xdr:colOff>590550</xdr:colOff>
      <xdr:row>52</xdr:row>
      <xdr:rowOff>76200</xdr:rowOff>
    </xdr:to>
    <xdr:graphicFrame macro="">
      <xdr:nvGraphicFramePr>
        <xdr:cNvPr id="3073" name="Grafiek 1">
          <a:extLst>
            <a:ext uri="{FF2B5EF4-FFF2-40B4-BE49-F238E27FC236}">
              <a16:creationId xmlns:a16="http://schemas.microsoft.com/office/drawing/2014/main" id="{D67DB662-2D89-4030-AF7B-9C4F7A9C6C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355600</xdr:colOff>
      <xdr:row>1</xdr:row>
      <xdr:rowOff>19050</xdr:rowOff>
    </xdr:from>
    <xdr:to>
      <xdr:col>6</xdr:col>
      <xdr:colOff>590550</xdr:colOff>
      <xdr:row>52</xdr:row>
      <xdr:rowOff>76200</xdr:rowOff>
    </xdr:to>
    <xdr:graphicFrame macro="">
      <xdr:nvGraphicFramePr>
        <xdr:cNvPr id="4097" name="Grafiek 1">
          <a:extLst>
            <a:ext uri="{FF2B5EF4-FFF2-40B4-BE49-F238E27FC236}">
              <a16:creationId xmlns:a16="http://schemas.microsoft.com/office/drawing/2014/main" id="{E9B8B6B9-3EC3-4153-BA6D-D53C7662B7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355600</xdr:colOff>
      <xdr:row>1</xdr:row>
      <xdr:rowOff>19050</xdr:rowOff>
    </xdr:from>
    <xdr:to>
      <xdr:col>6</xdr:col>
      <xdr:colOff>590550</xdr:colOff>
      <xdr:row>52</xdr:row>
      <xdr:rowOff>76200</xdr:rowOff>
    </xdr:to>
    <xdr:graphicFrame macro="">
      <xdr:nvGraphicFramePr>
        <xdr:cNvPr id="5121" name="Grafiek 1">
          <a:extLst>
            <a:ext uri="{FF2B5EF4-FFF2-40B4-BE49-F238E27FC236}">
              <a16:creationId xmlns:a16="http://schemas.microsoft.com/office/drawing/2014/main" id="{C6518B53-0FA1-466E-A337-862528994D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view="pageBreakPreview" zoomScaleSheetLayoutView="100" workbookViewId="0">
      <selection activeCell="A16" sqref="A16"/>
    </sheetView>
  </sheetViews>
  <sheetFormatPr defaultColWidth="9.1796875" defaultRowHeight="12.5" x14ac:dyDescent="0.25"/>
  <cols>
    <col min="1" max="1" width="25.1796875" customWidth="1"/>
    <col min="2" max="2" width="5.54296875" style="19" customWidth="1"/>
    <col min="3" max="3" width="15.453125" style="19" customWidth="1"/>
    <col min="4" max="4" width="14.26953125" style="19" customWidth="1"/>
    <col min="5" max="5" width="15.54296875" style="1" customWidth="1"/>
    <col min="6" max="6" width="15.1796875" customWidth="1"/>
  </cols>
  <sheetData>
    <row r="1" spans="1:6" ht="13" x14ac:dyDescent="0.3">
      <c r="A1" s="9" t="s">
        <v>20</v>
      </c>
      <c r="B1" s="10"/>
      <c r="C1" s="10"/>
      <c r="D1" s="10"/>
      <c r="E1" s="2"/>
      <c r="F1" s="11"/>
    </row>
    <row r="2" spans="1:6" ht="15.5" x14ac:dyDescent="0.35">
      <c r="A2" s="9" t="s">
        <v>0</v>
      </c>
      <c r="B2" s="12"/>
      <c r="C2" s="12" t="s">
        <v>1</v>
      </c>
      <c r="D2" s="12"/>
      <c r="E2" s="3"/>
      <c r="F2" s="13"/>
    </row>
    <row r="3" spans="1:6" x14ac:dyDescent="0.25">
      <c r="A3" s="11" t="s">
        <v>2</v>
      </c>
      <c r="B3" s="10"/>
      <c r="C3" s="10" t="s">
        <v>3</v>
      </c>
      <c r="D3" s="10" t="str">
        <f>C3</f>
        <v>stroomatlas</v>
      </c>
      <c r="E3" s="2"/>
      <c r="F3" s="11"/>
    </row>
    <row r="4" spans="1:6" ht="13" x14ac:dyDescent="0.3">
      <c r="A4" s="11" t="s">
        <v>4</v>
      </c>
      <c r="B4" s="14" t="s">
        <v>5</v>
      </c>
      <c r="C4" s="15" t="s">
        <v>18</v>
      </c>
      <c r="D4" s="16" t="s">
        <v>19</v>
      </c>
      <c r="E4" s="4" t="s">
        <v>6</v>
      </c>
      <c r="F4" s="14" t="s">
        <v>7</v>
      </c>
    </row>
    <row r="5" spans="1:6" ht="13" x14ac:dyDescent="0.3">
      <c r="A5" s="11" t="s">
        <v>8</v>
      </c>
      <c r="B5" s="14">
        <v>-6</v>
      </c>
      <c r="C5" s="17">
        <v>-0.5</v>
      </c>
      <c r="D5" s="18">
        <v>-0.9</v>
      </c>
      <c r="E5" s="5">
        <f t="shared" ref="E5:F10" si="0">("24:00"+E6-"01:00")</f>
        <v>5.9673611111111109</v>
      </c>
      <c r="F5" s="5">
        <f t="shared" si="0"/>
        <v>6.4770833333333329</v>
      </c>
    </row>
    <row r="6" spans="1:6" ht="13" x14ac:dyDescent="0.3">
      <c r="A6" s="11" t="s">
        <v>9</v>
      </c>
      <c r="B6" s="14">
        <v>-5</v>
      </c>
      <c r="C6" s="17">
        <v>0</v>
      </c>
      <c r="D6" s="18">
        <v>-0.4</v>
      </c>
      <c r="E6" s="5">
        <f>("24:00"+E7-"01:00")</f>
        <v>5.0090277777777779</v>
      </c>
      <c r="F6" s="5">
        <f t="shared" si="0"/>
        <v>5.5187499999999998</v>
      </c>
    </row>
    <row r="7" spans="1:6" ht="13" x14ac:dyDescent="0.3">
      <c r="A7" s="11" t="s">
        <v>10</v>
      </c>
      <c r="B7" s="14">
        <v>-4</v>
      </c>
      <c r="C7" s="17">
        <v>0.4</v>
      </c>
      <c r="D7" s="18">
        <v>0.3</v>
      </c>
      <c r="E7" s="5">
        <f t="shared" si="0"/>
        <v>4.0506944444444448</v>
      </c>
      <c r="F7" s="5">
        <f t="shared" si="0"/>
        <v>4.5604166666666668</v>
      </c>
    </row>
    <row r="8" spans="1:6" ht="13" x14ac:dyDescent="0.3">
      <c r="A8" s="6">
        <v>46236</v>
      </c>
      <c r="B8" s="14">
        <v>-3</v>
      </c>
      <c r="C8" s="17">
        <v>0.5</v>
      </c>
      <c r="D8" s="18">
        <v>0.6</v>
      </c>
      <c r="E8" s="5">
        <f t="shared" si="0"/>
        <v>3.0923611111111113</v>
      </c>
      <c r="F8" s="5">
        <f t="shared" si="0"/>
        <v>3.6020833333333337</v>
      </c>
    </row>
    <row r="9" spans="1:6" ht="13" x14ac:dyDescent="0.3">
      <c r="A9" s="11" t="s">
        <v>11</v>
      </c>
      <c r="B9" s="14">
        <v>-2</v>
      </c>
      <c r="C9" s="17">
        <v>0.6</v>
      </c>
      <c r="D9" s="18">
        <v>0.7</v>
      </c>
      <c r="E9" s="5">
        <f t="shared" si="0"/>
        <v>2.1340277777777779</v>
      </c>
      <c r="F9" s="5">
        <f t="shared" si="0"/>
        <v>2.6437500000000003</v>
      </c>
    </row>
    <row r="10" spans="1:6" ht="13" x14ac:dyDescent="0.3">
      <c r="A10" s="7" t="s">
        <v>22</v>
      </c>
      <c r="B10" s="14">
        <v>-1</v>
      </c>
      <c r="C10" s="17">
        <v>0.8</v>
      </c>
      <c r="D10" s="18">
        <v>0.9</v>
      </c>
      <c r="E10" s="5">
        <f t="shared" si="0"/>
        <v>1.1756944444444444</v>
      </c>
      <c r="F10" s="5">
        <f t="shared" si="0"/>
        <v>1.6854166666666666</v>
      </c>
    </row>
    <row r="11" spans="1:6" ht="13" x14ac:dyDescent="0.3">
      <c r="A11" s="11" t="s">
        <v>12</v>
      </c>
      <c r="B11" s="14">
        <v>0</v>
      </c>
      <c r="C11" s="17">
        <v>0.8</v>
      </c>
      <c r="D11" s="18">
        <v>1.5</v>
      </c>
      <c r="E11" s="5">
        <f>$A$16</f>
        <v>0.21736111111111112</v>
      </c>
      <c r="F11" s="5">
        <f>$A$17</f>
        <v>0.7270833333333333</v>
      </c>
    </row>
    <row r="12" spans="1:6" ht="13" x14ac:dyDescent="0.3">
      <c r="A12" s="11" t="s">
        <v>13</v>
      </c>
      <c r="B12" s="14">
        <v>1</v>
      </c>
      <c r="C12" s="17">
        <v>0.3</v>
      </c>
      <c r="D12" s="18">
        <v>1.1000000000000001</v>
      </c>
      <c r="E12" s="5">
        <f t="shared" ref="E12:F17" si="1">("24:00"+E11+"01:00")</f>
        <v>1.2590277777777779</v>
      </c>
      <c r="F12" s="5">
        <f t="shared" si="1"/>
        <v>1.76875</v>
      </c>
    </row>
    <row r="13" spans="1:6" ht="13" x14ac:dyDescent="0.3">
      <c r="A13" s="11" t="s">
        <v>14</v>
      </c>
      <c r="B13" s="14">
        <v>2</v>
      </c>
      <c r="C13" s="17">
        <v>0.3</v>
      </c>
      <c r="D13" s="18">
        <v>0.3</v>
      </c>
      <c r="E13" s="5">
        <f t="shared" si="1"/>
        <v>2.3006944444444444</v>
      </c>
      <c r="F13" s="5">
        <f t="shared" si="1"/>
        <v>2.8104166666666663</v>
      </c>
    </row>
    <row r="14" spans="1:6" ht="13" x14ac:dyDescent="0.3">
      <c r="A14" s="11" t="s">
        <v>15</v>
      </c>
      <c r="B14" s="14">
        <v>3</v>
      </c>
      <c r="C14" s="17">
        <v>-0.8</v>
      </c>
      <c r="D14" s="18">
        <v>-0.6</v>
      </c>
      <c r="E14" s="5">
        <f t="shared" si="1"/>
        <v>3.3423611111111109</v>
      </c>
      <c r="F14" s="5">
        <f t="shared" si="1"/>
        <v>3.8520833333333329</v>
      </c>
    </row>
    <row r="15" spans="1:6" ht="13" x14ac:dyDescent="0.3">
      <c r="A15" s="11" t="s">
        <v>21</v>
      </c>
      <c r="B15" s="14">
        <v>4</v>
      </c>
      <c r="C15" s="17">
        <v>-0.8</v>
      </c>
      <c r="D15" s="18">
        <v>-1</v>
      </c>
      <c r="E15" s="5">
        <f t="shared" si="1"/>
        <v>4.3840277777777779</v>
      </c>
      <c r="F15" s="5">
        <f t="shared" si="1"/>
        <v>4.8937499999999998</v>
      </c>
    </row>
    <row r="16" spans="1:6" ht="13" x14ac:dyDescent="0.3">
      <c r="A16" s="8">
        <v>0.21736111111111112</v>
      </c>
      <c r="B16" s="14">
        <v>5</v>
      </c>
      <c r="C16" s="17">
        <v>-0.8</v>
      </c>
      <c r="D16" s="18">
        <v>-1</v>
      </c>
      <c r="E16" s="5">
        <f t="shared" si="1"/>
        <v>5.4256944444444448</v>
      </c>
      <c r="F16" s="5">
        <f t="shared" si="1"/>
        <v>5.9354166666666668</v>
      </c>
    </row>
    <row r="17" spans="1:6" ht="13" x14ac:dyDescent="0.3">
      <c r="A17" s="8">
        <v>0.7270833333333333</v>
      </c>
      <c r="B17" s="14">
        <v>6</v>
      </c>
      <c r="C17" s="17">
        <v>-0.6</v>
      </c>
      <c r="D17" s="18">
        <v>-1</v>
      </c>
      <c r="E17" s="5">
        <f t="shared" si="1"/>
        <v>6.4673611111111118</v>
      </c>
      <c r="F17" s="5">
        <f t="shared" si="1"/>
        <v>6.9770833333333337</v>
      </c>
    </row>
    <row r="18" spans="1:6" x14ac:dyDescent="0.25">
      <c r="A18" s="11" t="s">
        <v>16</v>
      </c>
      <c r="B18" s="10"/>
      <c r="C18" s="10"/>
      <c r="D18" s="10"/>
      <c r="E18" s="11"/>
      <c r="F18" s="11"/>
    </row>
    <row r="19" spans="1:6" x14ac:dyDescent="0.25">
      <c r="A19" s="11" t="s">
        <v>17</v>
      </c>
      <c r="B19" s="10"/>
      <c r="C19" s="10"/>
      <c r="D19" s="10"/>
      <c r="E19" s="2"/>
      <c r="F19" s="11"/>
    </row>
  </sheetData>
  <sheetProtection sheet="1" objects="1" scenarios="1" selectLockedCells="1"/>
  <pageMargins left="0.5" right="0.34027777777777779" top="0.98402777777777772" bottom="0.98402777777777772" header="0.5" footer="0.51180555555555551"/>
  <pageSetup paperSize="9" scale="99" firstPageNumber="0" orientation="portrait" horizontalDpi="4294967293" verticalDpi="300" r:id="rId1"/>
  <headerFooter alignWithMargins="0">
    <oddHeader>&amp;L&amp;F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view="pageLayout" topLeftCell="A13" zoomScaleNormal="100" zoomScaleSheetLayoutView="100" workbookViewId="0"/>
  </sheetViews>
  <sheetFormatPr defaultColWidth="11.54296875" defaultRowHeight="12.5" x14ac:dyDescent="0.25"/>
  <sheetData/>
  <sheetProtection selectLockedCells="1" selectUnlockedCells="1"/>
  <pageMargins left="0.74791666666666667" right="0.74791666666666667" top="0.98402777777777772" bottom="0.98402777777777772" header="0.5" footer="0.51180555555555551"/>
  <pageSetup paperSize="9" firstPageNumber="0" orientation="portrait" horizontalDpi="300" verticalDpi="300" r:id="rId1"/>
  <headerFooter alignWithMargins="0">
    <oddHeader>&amp;C&amp;F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view="pageBreakPreview" workbookViewId="0"/>
  </sheetViews>
  <sheetFormatPr defaultColWidth="11.54296875" defaultRowHeight="12.5" x14ac:dyDescent="0.25"/>
  <sheetData/>
  <sheetProtection selectLockedCells="1" selectUnlockedCells="1"/>
  <pageMargins left="0.74791666666666667" right="0.74791666666666667" top="0.98402777777777772" bottom="0.98402777777777772" header="0.5" footer="0.51180555555555551"/>
  <pageSetup paperSize="9" firstPageNumber="0" orientation="portrait" horizontalDpi="300" verticalDpi="300" r:id="rId1"/>
  <headerFooter alignWithMargins="0">
    <oddHeader>&amp;C&amp;F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view="pageBreakPreview" topLeftCell="A22" zoomScaleNormal="92" workbookViewId="0"/>
  </sheetViews>
  <sheetFormatPr defaultColWidth="11.54296875" defaultRowHeight="12.5" x14ac:dyDescent="0.25"/>
  <sheetData/>
  <sheetProtection selectLockedCells="1" selectUnlockedCells="1"/>
  <pageMargins left="0.74791666666666667" right="0.74791666666666667" top="0.98402777777777772" bottom="0.98402777777777772" header="0.5" footer="0.51180555555555551"/>
  <pageSetup paperSize="9" firstPageNumber="0" orientation="portrait" horizontalDpi="300" verticalDpi="300" r:id="rId1"/>
  <headerFooter alignWithMargins="0">
    <oddHeader>&amp;C&amp;F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view="pageBreakPreview" topLeftCell="A13" zoomScaleNormal="92" workbookViewId="0"/>
  </sheetViews>
  <sheetFormatPr defaultColWidth="11.54296875" defaultRowHeight="12.5" x14ac:dyDescent="0.25"/>
  <sheetData/>
  <sheetProtection selectLockedCells="1" selectUnlockedCells="1"/>
  <pageMargins left="0.74791666666666667" right="0.74791666666666667" top="0.98402777777777772" bottom="0.98402777777777772" header="0.5" footer="0.51180555555555551"/>
  <pageSetup paperSize="9" firstPageNumber="0" orientation="portrait" horizontalDpi="300" verticalDpi="300" r:id="rId1"/>
  <headerFooter alignWithMargins="0">
    <oddHeader>&amp;C&amp;F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Blad1</vt:lpstr>
      <vt:lpstr>Grafiek1</vt:lpstr>
      <vt:lpstr>Grafiek2</vt:lpstr>
      <vt:lpstr>Grafiek3</vt:lpstr>
      <vt:lpstr>Grafiek4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</dc:creator>
  <cp:lastModifiedBy>Bert M</cp:lastModifiedBy>
  <cp:lastPrinted>2021-09-03T13:33:55Z</cp:lastPrinted>
  <dcterms:created xsi:type="dcterms:W3CDTF">2021-08-02T10:29:52Z</dcterms:created>
  <dcterms:modified xsi:type="dcterms:W3CDTF">2026-07-26T12:19:44Z</dcterms:modified>
</cp:coreProperties>
</file>